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CEC4DA09-B1B2-4EE3-A23F-E30A93EACF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AA1" i="8" s="1"/>
  <c r="W10" i="8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BU11" i="8" l="1"/>
  <c r="G9" i="8" s="1"/>
  <c r="CH11" i="8"/>
  <c r="T9" i="8" s="1"/>
  <c r="CT10" i="8"/>
  <c r="CD11" i="8"/>
  <c r="P9" i="8" s="1"/>
  <c r="CX10" i="8"/>
  <c r="T8" i="8" s="1"/>
  <c r="CB11" i="8"/>
  <c r="N9" i="8" s="1"/>
  <c r="CM11" i="8"/>
  <c r="S5" i="8" s="1"/>
  <c r="BV11" i="8"/>
  <c r="H9" i="8" s="1"/>
  <c r="BZ11" i="8"/>
  <c r="L9" i="8" s="1"/>
  <c r="CQ10" i="8"/>
  <c r="CP10" i="8"/>
  <c r="BS11" i="8"/>
  <c r="E9" i="8" s="1"/>
  <c r="CR10" i="8"/>
  <c r="V10" i="8"/>
  <c r="X10" i="8" s="1"/>
  <c r="BP11" i="8"/>
  <c r="B9" i="8" s="1"/>
  <c r="AB1" i="8"/>
  <c r="AA4" i="8"/>
  <c r="AA5" i="8" s="1"/>
  <c r="AA8" i="8" s="1"/>
  <c r="AV1" i="8"/>
  <c r="AA6" i="8"/>
  <c r="AA7" i="8" s="1"/>
  <c r="BR11" i="8"/>
  <c r="D9" i="8" s="1"/>
  <c r="CE11" i="8"/>
  <c r="Q9" i="8" s="1"/>
  <c r="CW10" i="8"/>
  <c r="CV10" i="8"/>
  <c r="CK11" i="8"/>
  <c r="O5" i="8" s="1"/>
  <c r="BW11" i="8"/>
  <c r="I9" i="8" s="1"/>
  <c r="CC11" i="8"/>
  <c r="O9" i="8" s="1"/>
  <c r="CN10" i="8"/>
  <c r="CU10" i="8"/>
  <c r="BQ11" i="8"/>
  <c r="C9" i="8" s="1"/>
  <c r="CJ11" i="8"/>
  <c r="M5" i="8" s="1"/>
  <c r="CS10" i="8"/>
  <c r="CL11" i="8"/>
  <c r="Q5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CF11" i="8"/>
  <c r="R9" i="8" s="1"/>
  <c r="BT11" i="8"/>
  <c r="F9" i="8" s="1"/>
  <c r="CG11" i="8"/>
  <c r="S9" i="8" s="1"/>
  <c r="CA11" i="8"/>
  <c r="M9" i="8" s="1"/>
  <c r="AA9" i="8" l="1"/>
  <c r="AA11" i="8" s="1"/>
  <c r="Q8" i="8"/>
  <c r="CN11" i="8"/>
  <c r="V5" i="8" s="1"/>
  <c r="U9" i="8"/>
  <c r="O8" i="8"/>
  <c r="M8" i="8"/>
  <c r="AW1" i="8"/>
  <c r="AV4" i="8"/>
  <c r="AV5" i="8" s="1"/>
  <c r="AV8" i="8" s="1"/>
  <c r="K9" i="8"/>
  <c r="AV6" i="8"/>
  <c r="AV7" i="8" s="1"/>
  <c r="AB4" i="8"/>
  <c r="AB5" i="8" s="1"/>
  <c r="AB8" i="8" s="1"/>
  <c r="AC1" i="8"/>
  <c r="AB6" i="8"/>
  <c r="AB7" i="8" s="1"/>
  <c r="V9" i="8" l="1"/>
  <c r="AB9" i="8"/>
  <c r="AV10" i="8"/>
  <c r="AA10" i="8" s="1"/>
  <c r="AD1" i="8"/>
  <c r="AC4" i="8"/>
  <c r="AC5" i="8" s="1"/>
  <c r="AC8" i="8" s="1"/>
  <c r="AC6" i="8"/>
  <c r="AC7" i="8" s="1"/>
  <c r="AW6" i="8"/>
  <c r="AW7" i="8" s="1"/>
  <c r="AX1" i="8"/>
  <c r="AW4" i="8"/>
  <c r="AW5" i="8" s="1"/>
  <c r="AW8" i="8" s="1"/>
  <c r="AW10" i="8" l="1"/>
  <c r="AB10" i="8" s="1"/>
  <c r="AB11" i="8" s="1"/>
  <c r="AX6" i="8"/>
  <c r="AX7" i="8" s="1"/>
  <c r="AY1" i="8"/>
  <c r="AX4" i="8"/>
  <c r="AX5" i="8" s="1"/>
  <c r="AX8" i="8" s="1"/>
  <c r="AC9" i="8"/>
  <c r="AE1" i="8"/>
  <c r="AD4" i="8"/>
  <c r="AD5" i="8" s="1"/>
  <c r="AD8" i="8" s="1"/>
  <c r="AD6" i="8"/>
  <c r="AD7" i="8" s="1"/>
  <c r="AD9" i="8" l="1"/>
  <c r="AZ1" i="8"/>
  <c r="AY6" i="8"/>
  <c r="AY7" i="8" s="1"/>
  <c r="AY4" i="8"/>
  <c r="AY5" i="8" s="1"/>
  <c r="AY8" i="8" s="1"/>
  <c r="AE6" i="8"/>
  <c r="AE7" i="8" s="1"/>
  <c r="AF1" i="8"/>
  <c r="AE4" i="8"/>
  <c r="AE5" i="8" s="1"/>
  <c r="AE8" i="8" s="1"/>
  <c r="AX10" i="8"/>
  <c r="AC10" i="8" s="1"/>
  <c r="AC11" i="8" s="1"/>
  <c r="AE9" i="8" l="1"/>
  <c r="AY10" i="8"/>
  <c r="AD10" i="8" s="1"/>
  <c r="AD11" i="8" s="1"/>
  <c r="AF4" i="8"/>
  <c r="AF5" i="8" s="1"/>
  <c r="AF8" i="8" s="1"/>
  <c r="AF6" i="8"/>
  <c r="AF7" i="8" s="1"/>
  <c r="AF9" i="8" s="1"/>
  <c r="AF11" i="8" s="1"/>
  <c r="AG1" i="8"/>
  <c r="BA1" i="8"/>
  <c r="AZ6" i="8"/>
  <c r="AZ7" i="8" s="1"/>
  <c r="AZ4" i="8"/>
  <c r="AZ5" i="8" s="1"/>
  <c r="AZ8" i="8" s="1"/>
  <c r="AZ10" i="8" l="1"/>
  <c r="AE10" i="8" s="1"/>
  <c r="AE11" i="8" s="1"/>
  <c r="AH1" i="8"/>
  <c r="AG4" i="8"/>
  <c r="AG5" i="8" s="1"/>
  <c r="AG8" i="8" s="1"/>
  <c r="AG6" i="8"/>
  <c r="AG7" i="8" s="1"/>
  <c r="BA6" i="8"/>
  <c r="BA7" i="8" s="1"/>
  <c r="BA4" i="8"/>
  <c r="BA5" i="8" s="1"/>
  <c r="BA8" i="8" s="1"/>
  <c r="BB1" i="8"/>
  <c r="AG9" i="8" l="1"/>
  <c r="BA10" i="8"/>
  <c r="AF10" i="8" s="1"/>
  <c r="AI1" i="8"/>
  <c r="AH6" i="8"/>
  <c r="AH7" i="8" s="1"/>
  <c r="AH4" i="8"/>
  <c r="AH5" i="8" s="1"/>
  <c r="AH8" i="8" s="1"/>
  <c r="BC1" i="8"/>
  <c r="BB6" i="8"/>
  <c r="BB7" i="8" s="1"/>
  <c r="BB4" i="8"/>
  <c r="BB5" i="8" s="1"/>
  <c r="BB8" i="8" s="1"/>
  <c r="BB10" i="8" l="1"/>
  <c r="AG10" i="8" s="1"/>
  <c r="AG11" i="8" s="1"/>
  <c r="AH9" i="8"/>
  <c r="BD1" i="8"/>
  <c r="BC4" i="8"/>
  <c r="BC5" i="8" s="1"/>
  <c r="BC8" i="8" s="1"/>
  <c r="BC6" i="8"/>
  <c r="BC7" i="8" s="1"/>
  <c r="AI6" i="8"/>
  <c r="AI7" i="8" s="1"/>
  <c r="AI4" i="8"/>
  <c r="AI5" i="8" s="1"/>
  <c r="AI8" i="8" s="1"/>
  <c r="AK1" i="8"/>
  <c r="AI9" i="8" l="1"/>
  <c r="BC10" i="8"/>
  <c r="AH10" i="8" s="1"/>
  <c r="AH11" i="8" s="1"/>
  <c r="BF1" i="8"/>
  <c r="BD6" i="8"/>
  <c r="BD7" i="8" s="1"/>
  <c r="BD4" i="8"/>
  <c r="BD5" i="8" s="1"/>
  <c r="BD8" i="8" s="1"/>
  <c r="AL1" i="8"/>
  <c r="AK6" i="8"/>
  <c r="AK7" i="8" s="1"/>
  <c r="AK4" i="8"/>
  <c r="AK5" i="8" s="1"/>
  <c r="AK8" i="8" s="1"/>
  <c r="AK9" i="8" l="1"/>
  <c r="AL6" i="8"/>
  <c r="AL7" i="8" s="1"/>
  <c r="AL4" i="8"/>
  <c r="AL5" i="8" s="1"/>
  <c r="AL8" i="8" s="1"/>
  <c r="AM1" i="8"/>
  <c r="BD10" i="8"/>
  <c r="AI10" i="8" s="1"/>
  <c r="AI11" i="8" s="1"/>
  <c r="BG1" i="8"/>
  <c r="BF4" i="8"/>
  <c r="BF5" i="8" s="1"/>
  <c r="BF8" i="8" s="1"/>
  <c r="BF6" i="8"/>
  <c r="BF7" i="8" s="1"/>
  <c r="AM6" i="8" l="1"/>
  <c r="AM7" i="8" s="1"/>
  <c r="AN1" i="8"/>
  <c r="AM4" i="8"/>
  <c r="AM5" i="8" s="1"/>
  <c r="AM8" i="8" s="1"/>
  <c r="BF10" i="8"/>
  <c r="AK10" i="8" s="1"/>
  <c r="AK11" i="8" s="1"/>
  <c r="BG6" i="8"/>
  <c r="BG7" i="8" s="1"/>
  <c r="BH1" i="8"/>
  <c r="BG4" i="8"/>
  <c r="BG5" i="8" s="1"/>
  <c r="BG8" i="8" s="1"/>
  <c r="AL9" i="8"/>
  <c r="BH4" i="8" l="1"/>
  <c r="BH5" i="8" s="1"/>
  <c r="BH8" i="8" s="1"/>
  <c r="BH6" i="8"/>
  <c r="BH7" i="8" s="1"/>
  <c r="BI1" i="8"/>
  <c r="AN6" i="8"/>
  <c r="AN7" i="8" s="1"/>
  <c r="AO1" i="8"/>
  <c r="AN4" i="8"/>
  <c r="AN5" i="8" s="1"/>
  <c r="AN8" i="8" s="1"/>
  <c r="BG10" i="8"/>
  <c r="AL10" i="8" s="1"/>
  <c r="AL11" i="8" s="1"/>
  <c r="AM9" i="8"/>
  <c r="BH10" i="8" l="1"/>
  <c r="AM10" i="8" s="1"/>
  <c r="AN9" i="8"/>
  <c r="BI6" i="8"/>
  <c r="BI7" i="8" s="1"/>
  <c r="BI4" i="8"/>
  <c r="BI5" i="8" s="1"/>
  <c r="BI8" i="8" s="1"/>
  <c r="BJ1" i="8"/>
  <c r="AO4" i="8"/>
  <c r="AO5" i="8" s="1"/>
  <c r="AO8" i="8" s="1"/>
  <c r="AP1" i="8"/>
  <c r="AO6" i="8"/>
  <c r="AO7" i="8" s="1"/>
  <c r="AM11" i="8"/>
  <c r="AO9" i="8" l="1"/>
  <c r="AQ1" i="8"/>
  <c r="AP6" i="8"/>
  <c r="AP7" i="8" s="1"/>
  <c r="AP4" i="8"/>
  <c r="AP5" i="8" s="1"/>
  <c r="AP8" i="8" s="1"/>
  <c r="BJ6" i="8"/>
  <c r="BJ7" i="8" s="1"/>
  <c r="BJ4" i="8"/>
  <c r="BJ5" i="8" s="1"/>
  <c r="BJ8" i="8" s="1"/>
  <c r="BK1" i="8"/>
  <c r="BI10" i="8"/>
  <c r="AN10" i="8" s="1"/>
  <c r="AN11" i="8" s="1"/>
  <c r="BL1" i="8" l="1"/>
  <c r="BK6" i="8"/>
  <c r="BK7" i="8" s="1"/>
  <c r="BK4" i="8"/>
  <c r="BK5" i="8" s="1"/>
  <c r="BK8" i="8" s="1"/>
  <c r="BJ10" i="8"/>
  <c r="AO10" i="8" s="1"/>
  <c r="AO11" i="8" s="1"/>
  <c r="AP9" i="8"/>
  <c r="AQ4" i="8"/>
  <c r="AQ5" i="8" s="1"/>
  <c r="AQ8" i="8" s="1"/>
  <c r="AR1" i="8"/>
  <c r="AQ6" i="8"/>
  <c r="AQ7" i="8" s="1"/>
  <c r="AQ9" i="8" l="1"/>
  <c r="BK10" i="8"/>
  <c r="AP10" i="8" s="1"/>
  <c r="AP11" i="8" s="1"/>
  <c r="AR4" i="8"/>
  <c r="AR5" i="8" s="1"/>
  <c r="AR8" i="8" s="1"/>
  <c r="AS1" i="8"/>
  <c r="AR6" i="8"/>
  <c r="AR7" i="8" s="1"/>
  <c r="BL6" i="8"/>
  <c r="BL7" i="8" s="1"/>
  <c r="BM1" i="8"/>
  <c r="BL4" i="8"/>
  <c r="BL5" i="8" s="1"/>
  <c r="BL8" i="8" s="1"/>
  <c r="AR9" i="8" l="1"/>
  <c r="BM4" i="8"/>
  <c r="BM5" i="8" s="1"/>
  <c r="BM8" i="8" s="1"/>
  <c r="BN1" i="8"/>
  <c r="BM6" i="8"/>
  <c r="BM7" i="8" s="1"/>
  <c r="BL10" i="8"/>
  <c r="AQ10" i="8" s="1"/>
  <c r="AQ11" i="8" s="1"/>
  <c r="AS6" i="8"/>
  <c r="AS7" i="8" s="1"/>
  <c r="AS4" i="8"/>
  <c r="AS5" i="8" s="1"/>
  <c r="AS8" i="8" s="1"/>
  <c r="AS9" i="8" l="1"/>
  <c r="AT9" i="8" s="1"/>
  <c r="BM10" i="8"/>
  <c r="AR10" i="8" s="1"/>
  <c r="AR11" i="8" s="1"/>
  <c r="BN4" i="8"/>
  <c r="BN5" i="8" s="1"/>
  <c r="BN8" i="8" s="1"/>
  <c r="BN6" i="8"/>
  <c r="BN7" i="8" s="1"/>
  <c r="BN10" i="8" l="1"/>
  <c r="AS10" i="8" l="1"/>
  <c r="BO10" i="8"/>
  <c r="AT10" i="8" l="1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<sst xmlns="http://schemas.openxmlformats.org/spreadsheetml/2006/main" count="52" uniqueCount="43">
  <si>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</si>
  <si>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</si>
  <si>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</si>
  <si>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</si>
  <si>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</si>
  <si>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</si>
  <si>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</si>
  <si>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</si>
  <si>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</si>
  <si>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</si>
  <si>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</si>
  <si>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</si>
  <si>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</si>
  <si>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</si>
  <si>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</si>
  <si>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</si>
  <si>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</si>
  <si>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</si>
  <si>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</si>
  <si>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</si>
  <si>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</si>
  <si>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</si>
  <si>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</si>
  <si>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</si>
  <si>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</si>
  <si>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</si>
  <si>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</si>
  <si>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</si>
  <si>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</si>
  <si>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</si>
  <si>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</si>
  <si>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</si>
  <si>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</si>
  <si>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</si>
  <si>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Eddie Jaurinder</t>
  </si>
  <si>
    <t>Side Match</t>
  </si>
  <si>
    <t>C. &amp; H. Side Match</t>
  </si>
  <si>
    <t>Reserverad</t>
  </si>
  <si>
    <t>Tot</t>
  </si>
  <si>
    <t>Par</t>
  </si>
  <si>
    <t>Index3ver2</t>
  </si>
  <si>
    <t>Tee 48</t>
  </si>
  <si>
    <t>Spel-HcP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</si>
</sst>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Z13"/>
  <sheetViews>
    <sheetView tabSelected="1" zoomScaleNormal="100" workbookViewId="0"/>
  </sheetViews>
  <sheetFormatPr defaultColWidth="11.6640625" defaultRowHeight="13.2" x14ac:dyDescent="0.25"/>
  <cols>
    <col min="1" max="1" width="12.33203125" style="1" bestFit="1" customWidth="1"/>
    <col min="2" max="3" width="5.5546875" style="1" bestFit="1" customWidth="1"/>
    <col min="4" max="4" width="4.88671875" style="1" bestFit="1" customWidth="1"/>
    <col min="5" max="5" width="5.5546875" style="1" bestFit="1" customWidth="1"/>
    <col min="6" max="6" width="4.88671875" style="1" bestFit="1" customWidth="1"/>
    <col min="7" max="9" width="5.5546875" style="1" bestFit="1" customWidth="1"/>
    <col min="10" max="10" width="4.88671875" style="1" bestFit="1" customWidth="1"/>
    <col min="11" max="11" width="6.6640625" style="3" bestFit="1" customWidth="1"/>
    <col min="12" max="12" width="5.21875" style="1" bestFit="1" customWidth="1"/>
    <col min="13" max="15" width="5.5546875" style="1" bestFit="1" customWidth="1"/>
    <col min="16" max="16" width="5.21875" style="1" bestFit="1" customWidth="1"/>
    <col min="17" max="17" width="5.5546875" style="1" bestFit="1" customWidth="1"/>
    <col min="18" max="18" width="6.6640625" style="1" bestFit="1" customWidth="1"/>
    <col min="19" max="19" width="5.5546875" style="1" bestFit="1" customWidth="1"/>
    <col min="20" max="20" width="6.6640625" style="1" bestFit="1" customWidth="1"/>
    <col min="21" max="21" width="6.77734375" style="3" bestFit="1" customWidth="1"/>
    <col min="22" max="22" width="6.33203125" style="3" bestFit="1" customWidth="1"/>
    <col min="23" max="23" width="6.5546875" style="1" bestFit="1" customWidth="1"/>
    <col min="24" max="24" width="5.77734375" style="1" bestFit="1" customWidth="1"/>
    <col min="25" max="25" width="6.44140625" style="1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hidden="1" customWidth="1"/>
    <col min="105" max="16384" width="11.6640625" style="1"/>
  </cols>
  <sheetData>
    <row r="1" spans="1:103" ht="30" customHeight="1" x14ac:dyDescent="0.35">
      <c r="A1" s="45" t="s">
        <v>34</v>
      </c>
      <c r="B1" s="97" t="s">
        <v>42</v>
      </c>
      <c r="C1" s="98"/>
      <c r="D1" s="99"/>
      <c r="E1" s="96">
        <v>-15</v>
      </c>
      <c r="F1" s="104" t="s">
        <v>12</v>
      </c>
      <c r="G1" s="105"/>
      <c r="H1" s="105"/>
      <c r="I1" s="105"/>
      <c r="J1" s="106"/>
      <c r="K1" s="46" t="s">
        <v>41</v>
      </c>
      <c r="L1" s="107" t="s">
        <v>27</v>
      </c>
      <c r="M1" s="108"/>
      <c r="N1" s="109"/>
      <c r="O1" s="47" t="s">
        <v>30</v>
      </c>
      <c r="P1" s="48">
        <v>0.75</v>
      </c>
      <c r="Q1" s="49" t="s">
        <v>4</v>
      </c>
      <c r="R1" s="48">
        <f>E1*P1</f>
        <v>-11.25</v>
      </c>
      <c r="S1" s="50" t="s">
        <v>5</v>
      </c>
      <c r="T1" s="48">
        <f>AT11</f>
        <v>-11.25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11.25</v>
      </c>
      <c r="AB1" s="7">
        <f t="shared" ref="AB1:AI1" si="0">AA1</f>
        <v>11.25</v>
      </c>
      <c r="AC1" s="7">
        <f t="shared" si="0"/>
        <v>11.25</v>
      </c>
      <c r="AD1" s="7">
        <f t="shared" si="0"/>
        <v>11.25</v>
      </c>
      <c r="AE1" s="7">
        <f t="shared" si="0"/>
        <v>11.25</v>
      </c>
      <c r="AF1" s="7">
        <f t="shared" si="0"/>
        <v>11.25</v>
      </c>
      <c r="AG1" s="7">
        <f t="shared" si="0"/>
        <v>11.25</v>
      </c>
      <c r="AH1" s="7">
        <f t="shared" si="0"/>
        <v>11.25</v>
      </c>
      <c r="AI1" s="7">
        <f t="shared" si="0"/>
        <v>11.25</v>
      </c>
      <c r="AJ1" s="43"/>
      <c r="AK1" s="7">
        <f>AI1</f>
        <v>11.25</v>
      </c>
      <c r="AL1" s="7">
        <f t="shared" ref="AL1:AS1" si="1">AK1</f>
        <v>11.25</v>
      </c>
      <c r="AM1" s="7">
        <f t="shared" si="1"/>
        <v>11.25</v>
      </c>
      <c r="AN1" s="7">
        <f t="shared" si="1"/>
        <v>11.25</v>
      </c>
      <c r="AO1" s="7">
        <f t="shared" si="1"/>
        <v>11.25</v>
      </c>
      <c r="AP1" s="7">
        <f t="shared" si="1"/>
        <v>11.25</v>
      </c>
      <c r="AQ1" s="7">
        <f t="shared" si="1"/>
        <v>11.25</v>
      </c>
      <c r="AR1" s="7">
        <f t="shared" si="1"/>
        <v>11.25</v>
      </c>
      <c r="AS1" s="7">
        <f t="shared" si="1"/>
        <v>11.25</v>
      </c>
      <c r="AU1" s="39">
        <v>19</v>
      </c>
      <c r="AV1" s="7">
        <f>-AA1</f>
        <v>-11.25</v>
      </c>
      <c r="AW1" s="7">
        <f t="shared" ref="AW1:BD1" si="2">AV1</f>
        <v>-11.25</v>
      </c>
      <c r="AX1" s="7">
        <f t="shared" si="2"/>
        <v>-11.25</v>
      </c>
      <c r="AY1" s="7">
        <f t="shared" si="2"/>
        <v>-11.25</v>
      </c>
      <c r="AZ1" s="7">
        <f t="shared" si="2"/>
        <v>-11.25</v>
      </c>
      <c r="BA1" s="7">
        <f t="shared" si="2"/>
        <v>-11.25</v>
      </c>
      <c r="BB1" s="7">
        <f t="shared" si="2"/>
        <v>-11.25</v>
      </c>
      <c r="BC1" s="7">
        <f t="shared" si="2"/>
        <v>-11.25</v>
      </c>
      <c r="BD1" s="7">
        <f t="shared" si="2"/>
        <v>-11.25</v>
      </c>
      <c r="BE1" s="41"/>
      <c r="BF1" s="7">
        <f>BD1</f>
        <v>-11.25</v>
      </c>
      <c r="BG1" s="7">
        <f t="shared" ref="BG1:BN1" si="3">BF1</f>
        <v>-11.25</v>
      </c>
      <c r="BH1" s="7">
        <f t="shared" si="3"/>
        <v>-11.25</v>
      </c>
      <c r="BI1" s="7">
        <f t="shared" si="3"/>
        <v>-11.25</v>
      </c>
      <c r="BJ1" s="7">
        <f t="shared" si="3"/>
        <v>-11.25</v>
      </c>
      <c r="BK1" s="7">
        <f t="shared" si="3"/>
        <v>-11.25</v>
      </c>
      <c r="BL1" s="7">
        <f t="shared" si="3"/>
        <v>-11.25</v>
      </c>
      <c r="BM1" s="7">
        <f t="shared" si="3"/>
        <v>-11.25</v>
      </c>
      <c r="BN1" s="7">
        <f t="shared" si="3"/>
        <v>-11.25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ht="13.8" x14ac:dyDescent="0.25">
      <c r="A2" s="58" t="s">
        <v>32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ht="13.8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ht="13.8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5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3.25</v>
      </c>
      <c r="AB4" s="6">
        <f t="shared" si="11"/>
        <v>7.25</v>
      </c>
      <c r="AC4" s="6">
        <f t="shared" si="11"/>
        <v>0</v>
      </c>
      <c r="AD4" s="6">
        <f t="shared" si="11"/>
        <v>1.25</v>
      </c>
      <c r="AE4" s="6">
        <f t="shared" si="11"/>
        <v>0</v>
      </c>
      <c r="AF4" s="6">
        <f t="shared" si="11"/>
        <v>11.25</v>
      </c>
      <c r="AG4" s="6">
        <f t="shared" si="11"/>
        <v>5.25</v>
      </c>
      <c r="AH4" s="6">
        <f t="shared" si="11"/>
        <v>9.25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0.25</v>
      </c>
      <c r="AM4" s="6">
        <f t="shared" si="12"/>
        <v>8.25</v>
      </c>
      <c r="AN4" s="6">
        <f t="shared" si="12"/>
        <v>4.25</v>
      </c>
      <c r="AO4" s="6">
        <f t="shared" si="12"/>
        <v>0</v>
      </c>
      <c r="AP4" s="6">
        <f t="shared" si="12"/>
        <v>6.25</v>
      </c>
      <c r="AQ4" s="6">
        <f t="shared" si="12"/>
        <v>10.25</v>
      </c>
      <c r="AR4" s="6">
        <f t="shared" si="12"/>
        <v>2.25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ht="13.8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22</v>
      </c>
      <c r="M5" s="64">
        <f>CJ11</f>
        <v>0</v>
      </c>
      <c r="N5" s="63" t="s">
        <v>21</v>
      </c>
      <c r="O5" s="64">
        <f>CK11</f>
        <v>0</v>
      </c>
      <c r="P5" s="63" t="s">
        <v>23</v>
      </c>
      <c r="Q5" s="64">
        <f>CL11</f>
        <v>0</v>
      </c>
      <c r="R5" s="63" t="s">
        <v>24</v>
      </c>
      <c r="S5" s="64">
        <f>CM11</f>
        <v>0</v>
      </c>
      <c r="T5" s="58" t="s">
        <v>25</v>
      </c>
      <c r="U5" s="58" t="s">
        <v>26</v>
      </c>
      <c r="V5" s="64">
        <f>CN11</f>
        <v>0</v>
      </c>
      <c r="W5" s="110" t="s">
        <v>36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0.25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16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18</v>
      </c>
      <c r="M6" s="67">
        <f>SUM(L13:T13)</f>
        <v>0</v>
      </c>
      <c r="N6" s="66" t="s">
        <v>19</v>
      </c>
      <c r="O6" s="67">
        <f>SUM(O13:T13)</f>
        <v>0</v>
      </c>
      <c r="P6" s="66" t="s">
        <v>20</v>
      </c>
      <c r="Q6" s="67">
        <f>SUM(R13:T13)</f>
        <v>0</v>
      </c>
      <c r="R6" s="102" t="s">
        <v>17</v>
      </c>
      <c r="S6" s="103"/>
      <c r="T6" s="68">
        <f>SUM(T13)</f>
        <v>0</v>
      </c>
      <c r="U6" s="53"/>
      <c r="V6" s="69"/>
      <c r="W6" s="110" t="s">
        <v>29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ht="13.8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4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33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35</v>
      </c>
      <c r="CK7" s="117"/>
      <c r="CL7" s="117"/>
      <c r="CM7" s="117"/>
      <c r="CN7" s="118"/>
      <c r="CP7" s="116" t="s">
        <v>31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18</v>
      </c>
      <c r="M8" s="74">
        <f>SUM(CP10:CX10)</f>
        <v>0</v>
      </c>
      <c r="N8" s="67" t="s">
        <v>19</v>
      </c>
      <c r="O8" s="75">
        <f>SUM(CS10:CX10)</f>
        <v>0</v>
      </c>
      <c r="P8" s="66" t="s">
        <v>20</v>
      </c>
      <c r="Q8" s="75">
        <f>SUM(CV10:CX10)</f>
        <v>0</v>
      </c>
      <c r="R8" s="102" t="s">
        <v>17</v>
      </c>
      <c r="S8" s="103"/>
      <c r="T8" s="74">
        <f>SUM(CX10)</f>
        <v>0</v>
      </c>
      <c r="U8" s="76"/>
      <c r="V8" s="77"/>
      <c r="W8" s="119" t="s">
        <v>28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0.25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26</v>
      </c>
      <c r="CK8" s="117"/>
      <c r="CL8" s="117"/>
      <c r="CM8" s="117"/>
      <c r="CN8" s="118"/>
      <c r="CP8" s="122" t="s">
        <v>32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-0.25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-11.25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-15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-0.25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-0.25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-11.25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-0.25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ht="13.8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67" stopIfTrue="1" operator="lessThan">
      <formula>B$3</formula>
    </cfRule>
  </conditionalFormatting>
  <conditionalFormatting sqref="E1">
    <cfRule type="cellIs" dxfId="0" priority="11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7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2022-02-02T08:29:10Z</cp:lastPrinted>
  <dcterms:created xsi:type="dcterms:W3CDTF">1998-11-18T13:43:32Z</dcterms:created>
  <dcterms:modified xsi:type="dcterms:W3CDTF">2024-02-27T16:22:32Z</dcterms:modified>
</cp:coreProperties>
</file>